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36" documentId="11_C223A897F3395EC6CA11C2DCB2070D25008EF57E" xr6:coauthVersionLast="46" xr6:coauthVersionMax="46" xr10:uidLastSave="{9643191A-2300-4DE6-A914-D0A3DB6BAA70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<sst xmlns="http://schemas.openxmlformats.org/spreadsheetml/2006/main" count="114" uniqueCount="55">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</sst>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H23" sqref="H2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42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50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54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54.8</v>
      </c>
      <c r="E15" s="61">
        <f>'Raw Data'!N2</f>
        <v>3398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55</v>
      </c>
      <c r="E16" s="43">
        <f>'Raw Data'!N3</f>
        <v>3180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55</v>
      </c>
      <c r="E17" s="43">
        <f>'Raw Data'!N4</f>
        <v>3260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55</v>
      </c>
      <c r="E18" s="43">
        <f>'Raw Data'!N5</f>
        <v>3350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55</v>
      </c>
      <c r="E19" s="43">
        <f>'Raw Data'!N6</f>
        <v>3012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55</v>
      </c>
      <c r="E20" s="43">
        <f>'Raw Data'!N7</f>
        <v>3392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51</v>
      </c>
      <c r="B22" s="82"/>
      <c r="C22" s="82"/>
      <c r="D22" s="82"/>
      <c r="E22" s="80"/>
    </row>
    <row r="23" spans="1:10" x14ac:dyDescent="0.25">
      <c r="A23" s="81" t="s">
        <v>52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04/08/2021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C27" sqref="C27:H29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44443</v>
      </c>
      <c r="D2" s="84">
        <v>0.45793981481481483</v>
      </c>
      <c r="E2" t="s">
        <v>34</v>
      </c>
      <c r="F2">
        <v>3320</v>
      </c>
      <c r="G2">
        <v>0.3</v>
      </c>
      <c r="H2">
        <v>55</v>
      </c>
      <c r="I2" s="77">
        <f>AVERAGE(F2:F6)</f>
        <v>3398</v>
      </c>
      <c r="J2" s="23">
        <f>AVERAGE(H2:H6)</f>
        <v>54.8</v>
      </c>
      <c r="K2" s="6"/>
      <c r="L2" s="67" t="str">
        <f>A2</f>
        <v>1+35</v>
      </c>
      <c r="M2" s="8">
        <f>B2</f>
        <v>5</v>
      </c>
      <c r="N2" s="8">
        <f>I2</f>
        <v>3398</v>
      </c>
      <c r="O2" s="8">
        <f>J2</f>
        <v>54.8</v>
      </c>
    </row>
    <row r="3" spans="1:15" x14ac:dyDescent="0.25">
      <c r="A3" s="18" t="s">
        <v>48</v>
      </c>
      <c r="B3" s="66">
        <v>5</v>
      </c>
      <c r="C3" s="83">
        <v>44443</v>
      </c>
      <c r="D3" s="84">
        <v>0.4581365740740741</v>
      </c>
      <c r="E3" t="s">
        <v>34</v>
      </c>
      <c r="F3">
        <v>3470</v>
      </c>
      <c r="G3">
        <v>0.3</v>
      </c>
      <c r="H3">
        <v>54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3180</v>
      </c>
      <c r="O3" s="8">
        <f>J7</f>
        <v>55</v>
      </c>
    </row>
    <row r="4" spans="1:15" x14ac:dyDescent="0.25">
      <c r="A4" s="18" t="s">
        <v>48</v>
      </c>
      <c r="B4" s="66">
        <v>5</v>
      </c>
      <c r="C4" s="83">
        <v>44443</v>
      </c>
      <c r="D4" s="84">
        <v>0.45898148148148149</v>
      </c>
      <c r="E4" t="s">
        <v>34</v>
      </c>
      <c r="F4">
        <v>3410</v>
      </c>
      <c r="G4">
        <v>0.3</v>
      </c>
      <c r="H4">
        <v>55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3260</v>
      </c>
      <c r="O4" s="8">
        <f>J12</f>
        <v>55</v>
      </c>
    </row>
    <row r="5" spans="1:15" x14ac:dyDescent="0.25">
      <c r="A5" s="18" t="s">
        <v>48</v>
      </c>
      <c r="B5" s="66">
        <v>5</v>
      </c>
      <c r="C5" s="83">
        <v>44443</v>
      </c>
      <c r="D5" s="84">
        <v>0.46202546296296299</v>
      </c>
      <c r="E5" t="s">
        <v>19</v>
      </c>
      <c r="F5">
        <v>3350</v>
      </c>
      <c r="G5">
        <v>0.3</v>
      </c>
      <c r="H5">
        <v>55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3350</v>
      </c>
      <c r="O5" s="8">
        <f>J17</f>
        <v>55</v>
      </c>
    </row>
    <row r="6" spans="1:15" x14ac:dyDescent="0.25">
      <c r="A6" s="18" t="s">
        <v>48</v>
      </c>
      <c r="B6" s="16">
        <v>5</v>
      </c>
      <c r="C6" s="83">
        <v>44443</v>
      </c>
      <c r="D6" s="84">
        <v>0.4622337962962963</v>
      </c>
      <c r="E6" t="s">
        <v>19</v>
      </c>
      <c r="F6">
        <v>3440</v>
      </c>
      <c r="G6">
        <v>0.3</v>
      </c>
      <c r="H6">
        <v>55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3012</v>
      </c>
      <c r="O6" s="8">
        <f>J22</f>
        <v>55</v>
      </c>
    </row>
    <row r="7" spans="1:15" x14ac:dyDescent="0.25">
      <c r="A7" s="17" t="s">
        <v>48</v>
      </c>
      <c r="B7" s="14">
        <v>15</v>
      </c>
      <c r="C7" s="85">
        <v>44443</v>
      </c>
      <c r="D7" s="86">
        <v>0.46555555555555556</v>
      </c>
      <c r="E7" s="87" t="s">
        <v>34</v>
      </c>
      <c r="F7" s="87">
        <v>3400</v>
      </c>
      <c r="G7" s="87">
        <v>0.3</v>
      </c>
      <c r="H7" s="88">
        <v>55</v>
      </c>
      <c r="I7" s="77">
        <f>AVERAGE(F7:F11)</f>
        <v>3180</v>
      </c>
      <c r="J7" s="23">
        <f>AVERAGE(H7:H11)</f>
        <v>55</v>
      </c>
      <c r="K7" s="6"/>
      <c r="L7" s="67" t="str">
        <f>L6</f>
        <v>1+50</v>
      </c>
      <c r="M7" s="8">
        <f>B27</f>
        <v>25</v>
      </c>
      <c r="N7" s="8">
        <f>I27</f>
        <v>3392</v>
      </c>
      <c r="O7" s="8">
        <f>J27</f>
        <v>55</v>
      </c>
    </row>
    <row r="8" spans="1:15" x14ac:dyDescent="0.25">
      <c r="A8" s="18" t="s">
        <v>48</v>
      </c>
      <c r="B8" s="16">
        <v>15</v>
      </c>
      <c r="C8" s="89">
        <v>44443</v>
      </c>
      <c r="D8" s="90">
        <v>0.46572916666666669</v>
      </c>
      <c r="E8" s="91" t="s">
        <v>34</v>
      </c>
      <c r="F8" s="91">
        <v>3400</v>
      </c>
      <c r="G8" s="91">
        <v>0.3</v>
      </c>
      <c r="H8" s="92">
        <v>55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>
        <v>44443</v>
      </c>
      <c r="D9" s="90">
        <v>0.46657407407407409</v>
      </c>
      <c r="E9" s="91" t="s">
        <v>19</v>
      </c>
      <c r="F9" s="91">
        <v>3040</v>
      </c>
      <c r="G9" s="91">
        <v>0.3</v>
      </c>
      <c r="H9" s="92">
        <v>55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>
        <v>44443</v>
      </c>
      <c r="D10" s="90">
        <v>0.46675925925925926</v>
      </c>
      <c r="E10" s="91" t="s">
        <v>19</v>
      </c>
      <c r="F10" s="91">
        <v>3020</v>
      </c>
      <c r="G10" s="91">
        <v>0.3</v>
      </c>
      <c r="H10" s="92">
        <v>55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3">
        <v>44443</v>
      </c>
      <c r="D11" s="94">
        <v>0.46694444444444444</v>
      </c>
      <c r="E11" s="95" t="s">
        <v>19</v>
      </c>
      <c r="F11" s="95">
        <v>3040</v>
      </c>
      <c r="G11" s="95">
        <v>0.3</v>
      </c>
      <c r="H11" s="96">
        <v>55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44443</v>
      </c>
      <c r="D12" s="84">
        <v>0.4677546296296296</v>
      </c>
      <c r="E12" t="s">
        <v>34</v>
      </c>
      <c r="F12">
        <v>3210</v>
      </c>
      <c r="G12">
        <v>0.3</v>
      </c>
      <c r="H12">
        <v>55</v>
      </c>
      <c r="I12" s="77">
        <f>AVERAGE(F12:F16)</f>
        <v>3260</v>
      </c>
      <c r="J12" s="23">
        <f>AVERAGE(H12:H16)</f>
        <v>55</v>
      </c>
      <c r="K12" s="6"/>
    </row>
    <row r="13" spans="1:15" x14ac:dyDescent="0.25">
      <c r="A13" s="18" t="s">
        <v>48</v>
      </c>
      <c r="B13" s="66">
        <v>25</v>
      </c>
      <c r="C13" s="83">
        <v>44443</v>
      </c>
      <c r="D13" s="84">
        <v>0.46792824074074074</v>
      </c>
      <c r="E13" t="s">
        <v>34</v>
      </c>
      <c r="F13">
        <v>3190</v>
      </c>
      <c r="G13">
        <v>0.3</v>
      </c>
      <c r="H13">
        <v>55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44443</v>
      </c>
      <c r="D14" s="84">
        <v>0.46810185185185182</v>
      </c>
      <c r="E14" t="s">
        <v>34</v>
      </c>
      <c r="F14">
        <v>3250</v>
      </c>
      <c r="G14">
        <v>0.3</v>
      </c>
      <c r="H14">
        <v>55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44443</v>
      </c>
      <c r="D15" s="84">
        <v>0.47129629629629632</v>
      </c>
      <c r="E15" t="s">
        <v>19</v>
      </c>
      <c r="F15">
        <v>3300</v>
      </c>
      <c r="G15">
        <v>0.3</v>
      </c>
      <c r="H15">
        <v>55</v>
      </c>
      <c r="I15" s="78"/>
      <c r="J15" s="25"/>
    </row>
    <row r="16" spans="1:15" x14ac:dyDescent="0.25">
      <c r="A16" s="18" t="s">
        <v>48</v>
      </c>
      <c r="B16" s="16">
        <v>25</v>
      </c>
      <c r="C16" s="83">
        <v>44443</v>
      </c>
      <c r="D16" s="84">
        <v>0.47148148148148145</v>
      </c>
      <c r="E16" t="s">
        <v>19</v>
      </c>
      <c r="F16">
        <v>3350</v>
      </c>
      <c r="G16">
        <v>0.3</v>
      </c>
      <c r="H16">
        <v>55</v>
      </c>
      <c r="I16" s="79"/>
      <c r="J16" s="26"/>
    </row>
    <row r="17" spans="1:25" x14ac:dyDescent="0.25">
      <c r="A17" s="17" t="s">
        <v>49</v>
      </c>
      <c r="B17" s="14">
        <v>5</v>
      </c>
      <c r="C17" s="85">
        <v>44443</v>
      </c>
      <c r="D17" s="86">
        <v>0.47898148148148145</v>
      </c>
      <c r="E17" s="87" t="s">
        <v>34</v>
      </c>
      <c r="F17" s="87">
        <v>3350</v>
      </c>
      <c r="G17" s="87">
        <v>0.3</v>
      </c>
      <c r="H17" s="88">
        <v>55</v>
      </c>
      <c r="I17" s="77">
        <f>AVERAGE(F17:F21)</f>
        <v>3350</v>
      </c>
      <c r="J17" s="23">
        <f>AVERAGE(H17:H21)</f>
        <v>55</v>
      </c>
    </row>
    <row r="18" spans="1:25" x14ac:dyDescent="0.25">
      <c r="A18" s="18" t="s">
        <v>49</v>
      </c>
      <c r="B18" s="16">
        <v>5</v>
      </c>
      <c r="C18" s="89">
        <v>44443</v>
      </c>
      <c r="D18" s="90">
        <v>0.47916666666666669</v>
      </c>
      <c r="E18" s="91" t="s">
        <v>34</v>
      </c>
      <c r="F18" s="91">
        <v>3280</v>
      </c>
      <c r="G18" s="91">
        <v>0.3</v>
      </c>
      <c r="H18" s="92">
        <v>55</v>
      </c>
      <c r="I18" s="78"/>
      <c r="J18" s="25"/>
    </row>
    <row r="19" spans="1:25" x14ac:dyDescent="0.25">
      <c r="A19" s="18" t="s">
        <v>49</v>
      </c>
      <c r="B19" s="16">
        <v>5</v>
      </c>
      <c r="C19" s="89">
        <v>44443</v>
      </c>
      <c r="D19" s="90">
        <v>0.47935185185185186</v>
      </c>
      <c r="E19" s="91" t="s">
        <v>34</v>
      </c>
      <c r="F19" s="91">
        <v>3260</v>
      </c>
      <c r="G19" s="91">
        <v>0.3</v>
      </c>
      <c r="H19" s="92">
        <v>55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9">
        <v>44443</v>
      </c>
      <c r="D20" s="90">
        <v>0.48184027777777777</v>
      </c>
      <c r="E20" s="91" t="s">
        <v>19</v>
      </c>
      <c r="F20" s="91">
        <v>3440</v>
      </c>
      <c r="G20" s="91">
        <v>0.3</v>
      </c>
      <c r="H20" s="92">
        <v>55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3">
        <v>44443</v>
      </c>
      <c r="D21" s="94">
        <v>0.48202546296296295</v>
      </c>
      <c r="E21" s="95" t="s">
        <v>19</v>
      </c>
      <c r="F21" s="95">
        <v>3420</v>
      </c>
      <c r="G21" s="95">
        <v>0.3</v>
      </c>
      <c r="H21" s="96">
        <v>55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44443</v>
      </c>
      <c r="D22" s="84">
        <v>0.47726851851851854</v>
      </c>
      <c r="E22" t="s">
        <v>34</v>
      </c>
      <c r="F22">
        <v>3130</v>
      </c>
      <c r="G22">
        <v>0.3</v>
      </c>
      <c r="H22">
        <v>55</v>
      </c>
      <c r="I22" s="77">
        <f>AVERAGE(F22:F26)</f>
        <v>3012</v>
      </c>
      <c r="J22" s="23">
        <f>AVERAGE(H22:H26)</f>
        <v>55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44443</v>
      </c>
      <c r="D23" s="84">
        <v>0.47745370370370371</v>
      </c>
      <c r="E23" t="s">
        <v>34</v>
      </c>
      <c r="F23">
        <v>3100</v>
      </c>
      <c r="G23">
        <v>0.3</v>
      </c>
      <c r="H23">
        <v>55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44443</v>
      </c>
      <c r="D24" s="84">
        <v>0.4778587962962963</v>
      </c>
      <c r="E24" t="s">
        <v>19</v>
      </c>
      <c r="F24">
        <v>2940</v>
      </c>
      <c r="G24">
        <v>0.3</v>
      </c>
      <c r="H24">
        <v>55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44443</v>
      </c>
      <c r="D25" s="84">
        <v>0.47804398148148147</v>
      </c>
      <c r="E25" t="s">
        <v>19</v>
      </c>
      <c r="F25">
        <v>2940</v>
      </c>
      <c r="G25">
        <v>0.3</v>
      </c>
      <c r="H25">
        <v>55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>
        <v>44443</v>
      </c>
      <c r="D26" s="84">
        <v>0.47826388888888888</v>
      </c>
      <c r="E26" t="s">
        <v>19</v>
      </c>
      <c r="F26">
        <v>2950</v>
      </c>
      <c r="G26">
        <v>0.3</v>
      </c>
      <c r="H26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>
        <v>44443</v>
      </c>
      <c r="D27" s="84">
        <v>0.47898148148148145</v>
      </c>
      <c r="E27" t="s">
        <v>34</v>
      </c>
      <c r="F27">
        <v>3350</v>
      </c>
      <c r="G27">
        <v>0.3</v>
      </c>
      <c r="H27">
        <v>55</v>
      </c>
      <c r="I27" s="77">
        <f>AVERAGE(F27:F31)</f>
        <v>3392</v>
      </c>
      <c r="J27" s="23">
        <f>AVERAGE(H27:H31)</f>
        <v>55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>
        <v>44443</v>
      </c>
      <c r="D28" s="84">
        <v>0.47916666666666669</v>
      </c>
      <c r="E28" t="s">
        <v>34</v>
      </c>
      <c r="F28">
        <v>3280</v>
      </c>
      <c r="G28">
        <v>0.3</v>
      </c>
      <c r="H28">
        <v>55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>
        <v>44443</v>
      </c>
      <c r="D29" s="84">
        <v>0.47935185185185186</v>
      </c>
      <c r="E29" t="s">
        <v>34</v>
      </c>
      <c r="F29">
        <v>3260</v>
      </c>
      <c r="G29">
        <v>0.3</v>
      </c>
      <c r="H29">
        <v>55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>
        <v>44443</v>
      </c>
      <c r="D30" s="90">
        <v>0.47524305555555557</v>
      </c>
      <c r="E30" s="91" t="s">
        <v>19</v>
      </c>
      <c r="F30" s="91">
        <v>3560</v>
      </c>
      <c r="G30" s="91">
        <v>0.3</v>
      </c>
      <c r="H30" s="92">
        <v>55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3">
        <v>44443</v>
      </c>
      <c r="D31" s="94">
        <v>0.47542824074074069</v>
      </c>
      <c r="E31" s="95" t="s">
        <v>19</v>
      </c>
      <c r="F31" s="95">
        <v>3510</v>
      </c>
      <c r="G31" s="95">
        <v>0.3</v>
      </c>
      <c r="H31" s="96">
        <v>55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5E6D8E-E8C6-462C-B0B0-185E69500053}"/>
</file>

<file path=customXml/itemProps2.xml><?xml version="1.0" encoding="utf-8"?>
<ds:datastoreItem xmlns:ds="http://schemas.openxmlformats.org/officeDocument/2006/customXml" ds:itemID="{A2C8ECF1-3C1F-40BA-A9A2-46D145EC5ACE}"/>
</file>

<file path=customXml/itemProps3.xml><?xml version="1.0" encoding="utf-8"?>
<ds:datastoreItem xmlns:ds="http://schemas.openxmlformats.org/officeDocument/2006/customXml" ds:itemID="{950CE225-CC79-49E2-8C9A-D48111CAE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2021-04-15T14:26:34Z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